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keran\OneDrive\Documents\Day Sailer NACR 2017\Scoring Docs\"/>
    </mc:Choice>
  </mc:AlternateContent>
  <bookViews>
    <workbookView xWindow="0" yWindow="15" windowWidth="18510" windowHeight="11280"/>
  </bookViews>
  <sheets>
    <sheet name="NACR 17 - A" sheetId="4" r:id="rId1"/>
    <sheet name="NACR 17 -B" sheetId="1" r:id="rId2"/>
    <sheet name="Juniors 17" sheetId="5" r:id="rId3"/>
  </sheets>
  <definedNames>
    <definedName name="_xlnm.Print_Area" localSheetId="2">'Juniors 17'!$A$1:$L$12</definedName>
    <definedName name="_xlnm.Print_Area" localSheetId="0">'NACR 17 - A'!$A$1:$O$29</definedName>
    <definedName name="_xlnm.Print_Area" localSheetId="1">'NACR 17 -B'!$A$1:$O$10</definedName>
  </definedNames>
  <calcPr calcId="171027"/>
</workbook>
</file>

<file path=xl/calcChain.xml><?xml version="1.0" encoding="utf-8"?>
<calcChain xmlns="http://schemas.openxmlformats.org/spreadsheetml/2006/main">
  <c r="K10" i="5" l="1"/>
  <c r="J10" i="5"/>
  <c r="K9" i="5"/>
  <c r="J9" i="5"/>
  <c r="K8" i="5"/>
  <c r="J8" i="5"/>
  <c r="K7" i="5"/>
  <c r="J7" i="5"/>
  <c r="K6" i="5"/>
  <c r="J6" i="5"/>
  <c r="K5" i="5"/>
  <c r="J5" i="5"/>
  <c r="K4" i="5"/>
  <c r="J4" i="5"/>
  <c r="N8" i="1"/>
  <c r="M8" i="1"/>
  <c r="N7" i="1"/>
  <c r="M7" i="1"/>
  <c r="N6" i="1"/>
  <c r="M6" i="1"/>
  <c r="N4" i="1"/>
  <c r="M4" i="1"/>
  <c r="N5" i="1"/>
  <c r="M5" i="1"/>
  <c r="M17" i="4"/>
  <c r="N25" i="4"/>
  <c r="M12" i="4"/>
  <c r="M20" i="4"/>
  <c r="M10" i="4"/>
  <c r="M8" i="4"/>
  <c r="N17" i="4"/>
  <c r="N11" i="4"/>
  <c r="N8" i="4"/>
  <c r="N21" i="4"/>
  <c r="M22" i="4"/>
  <c r="M7" i="4"/>
  <c r="M9" i="4"/>
  <c r="M24" i="4"/>
  <c r="M4" i="4"/>
  <c r="N7" i="4"/>
  <c r="N13" i="4"/>
  <c r="N16" i="4"/>
  <c r="N9" i="4"/>
  <c r="N24" i="4"/>
  <c r="M13" i="4"/>
  <c r="M21" i="4"/>
  <c r="M11" i="4"/>
  <c r="M15" i="4"/>
  <c r="M16" i="4"/>
  <c r="M23" i="4"/>
  <c r="M5" i="4"/>
  <c r="M6" i="4"/>
  <c r="M14" i="4"/>
  <c r="M19" i="4"/>
  <c r="M18" i="4"/>
  <c r="N20" i="4"/>
  <c r="N5" i="4"/>
  <c r="N6" i="4"/>
  <c r="N12" i="4"/>
  <c r="N15" i="4"/>
  <c r="N18" i="4"/>
  <c r="N22" i="4"/>
  <c r="N10" i="4"/>
  <c r="N4" i="4"/>
  <c r="N19" i="4"/>
  <c r="N23" i="4"/>
  <c r="M25" i="4"/>
  <c r="N14" i="4"/>
</calcChain>
</file>

<file path=xl/sharedStrings.xml><?xml version="1.0" encoding="utf-8"?>
<sst xmlns="http://schemas.openxmlformats.org/spreadsheetml/2006/main" count="104" uniqueCount="76">
  <si>
    <t>Boat #</t>
  </si>
  <si>
    <t>Skipper Name</t>
  </si>
  <si>
    <t>Tie Breaker (x) wins if points =</t>
  </si>
  <si>
    <t>DNS</t>
  </si>
  <si>
    <t>DSQ</t>
  </si>
  <si>
    <t>DNF</t>
  </si>
  <si>
    <t>OCS</t>
  </si>
  <si>
    <t>Crew Name</t>
  </si>
  <si>
    <t>Total Score all races NACR</t>
  </si>
  <si>
    <t>Point total with throwout</t>
  </si>
  <si>
    <t xml:space="preserve">Place </t>
  </si>
  <si>
    <t>Place</t>
  </si>
  <si>
    <t>Greg Adams</t>
  </si>
  <si>
    <t>Bob Damon</t>
  </si>
  <si>
    <t>Leslie Damon</t>
  </si>
  <si>
    <t>Steve Fargo</t>
  </si>
  <si>
    <t>Bill Fiock</t>
  </si>
  <si>
    <t>Vicky Fargo</t>
  </si>
  <si>
    <t>Tim Fiock</t>
  </si>
  <si>
    <t>Steve Fiock</t>
  </si>
  <si>
    <t>Rob Fiock</t>
  </si>
  <si>
    <t>Kevin Flanagan</t>
  </si>
  <si>
    <r>
      <t>M</t>
    </r>
    <r>
      <rPr>
        <sz val="8"/>
        <rFont val="Arial"/>
        <family val="2"/>
      </rPr>
      <t>olly and Erin Flanagan</t>
    </r>
  </si>
  <si>
    <t>Joe Fram</t>
  </si>
  <si>
    <t>Werner Weinstock</t>
  </si>
  <si>
    <t>Mike Gillum</t>
  </si>
  <si>
    <t>Mardi Gillum</t>
  </si>
  <si>
    <t>Simon Graves</t>
  </si>
  <si>
    <t>Bob Walker</t>
  </si>
  <si>
    <t>Charles Gray</t>
  </si>
  <si>
    <t>Todd Hansen</t>
  </si>
  <si>
    <t>Joyce Hanson</t>
  </si>
  <si>
    <t>David Hensinger</t>
  </si>
  <si>
    <t>Nathan Hensinger</t>
  </si>
  <si>
    <t>Dean Iwahashi</t>
  </si>
  <si>
    <t>Steve Fishman</t>
  </si>
  <si>
    <t>Dave Keran</t>
  </si>
  <si>
    <t>Janette Zeman</t>
  </si>
  <si>
    <t>Craig Lee</t>
  </si>
  <si>
    <t>Mary Niederberger</t>
  </si>
  <si>
    <t>Steve Lowry</t>
  </si>
  <si>
    <t>Audrey McClish</t>
  </si>
  <si>
    <t xml:space="preserve"> Andrew Monroe </t>
  </si>
  <si>
    <t>Dana McClish</t>
  </si>
  <si>
    <t>Greg Miller</t>
  </si>
  <si>
    <t>Nicole Miller</t>
  </si>
  <si>
    <t>Ken Nelson</t>
  </si>
  <si>
    <t>Gina Nelson</t>
  </si>
  <si>
    <t>Richard Reader</t>
  </si>
  <si>
    <t>Carson Reader</t>
  </si>
  <si>
    <t>Greg Rodgers</t>
  </si>
  <si>
    <t>Deborah Powers</t>
  </si>
  <si>
    <t>Carlton Smith</t>
  </si>
  <si>
    <t>Brett Cross</t>
  </si>
  <si>
    <t>Haydon Stapleton</t>
  </si>
  <si>
    <t>Rory McClish</t>
  </si>
  <si>
    <t>Chuck Wilson</t>
  </si>
  <si>
    <t>Robin Richards</t>
  </si>
  <si>
    <t>Cathee Lee</t>
  </si>
  <si>
    <t>Butch Michel</t>
  </si>
  <si>
    <t>Sandie Wilson</t>
  </si>
  <si>
    <t xml:space="preserve">Boat </t>
  </si>
  <si>
    <t xml:space="preserve">Day Sailer North American Championship Regatta  July 10 -13, 2017 </t>
  </si>
  <si>
    <t>Championship Division    --  Huntington Lake, California</t>
  </si>
  <si>
    <t>President's Division Huntington Lake, California</t>
  </si>
  <si>
    <t>Day Sailer Junior NACR 2017 --- Huntington Lake, CA</t>
  </si>
  <si>
    <t>Andrew Monroe</t>
  </si>
  <si>
    <t>Marina Graves</t>
  </si>
  <si>
    <t>Antonio Sliva</t>
  </si>
  <si>
    <t>Elias Blackwell</t>
  </si>
  <si>
    <t>Grace Carrick</t>
  </si>
  <si>
    <t>Shannon McClish</t>
  </si>
  <si>
    <t>Leeanne Botelho</t>
  </si>
  <si>
    <t>Erik McCaffrey</t>
  </si>
  <si>
    <t>Kenn Coble</t>
  </si>
  <si>
    <t xml:space="preserve">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</si>
</sst>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0" fillId="0" borderId="9" xfId="0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/>
    <xf numFmtId="0" fontId="0" fillId="5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0" fillId="6" borderId="1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0" xfId="0" applyBorder="1"/>
    <xf numFmtId="0" fontId="0" fillId="0" borderId="31" xfId="0" applyBorder="1"/>
    <xf numFmtId="0" fontId="4" fillId="0" borderId="1" xfId="0" applyFont="1" applyBorder="1" applyAlignment="1">
      <alignment horizontal="center" vertical="center" wrapText="1"/>
    </xf>
    <xf numFmtId="0" fontId="0" fillId="0" borderId="30" xfId="0" applyBorder="1"/>
    <xf numFmtId="0" fontId="0" fillId="0" borderId="0" xfId="0" applyBorder="1" applyAlignment="1">
      <alignment wrapText="1"/>
    </xf>
    <xf numFmtId="0" fontId="0" fillId="0" borderId="32" xfId="0" applyBorder="1"/>
    <xf numFmtId="0" fontId="0" fillId="0" borderId="33" xfId="0" applyBorder="1" applyAlignment="1">
      <alignment wrapText="1"/>
    </xf>
    <xf numFmtId="0" fontId="0" fillId="0" borderId="33" xfId="0" applyBorder="1"/>
    <xf numFmtId="9" fontId="0" fillId="6" borderId="33" xfId="0" applyNumberFormat="1" applyFill="1" applyBorder="1" applyAlignment="1">
      <alignment horizontal="center"/>
    </xf>
    <xf numFmtId="0" fontId="0" fillId="0" borderId="34" xfId="0" applyBorder="1"/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4" zoomScaleNormal="100" workbookViewId="0">
      <selection activeCell="B7" sqref="B7"/>
    </sheetView>
  </sheetViews>
  <sheetFormatPr defaultRowHeight="12.75" x14ac:dyDescent="0.2"/>
  <cols>
    <col min="1" max="1" width="5.85546875" customWidth="1"/>
    <col min="2" max="2" width="8" style="1" customWidth="1"/>
    <col min="3" max="3" width="16.42578125" customWidth="1"/>
    <col min="4" max="4" width="19.140625" customWidth="1"/>
    <col min="5" max="12" width="5.7109375" customWidth="1"/>
  </cols>
  <sheetData>
    <row r="1" spans="1:15" ht="18" x14ac:dyDescent="0.25">
      <c r="A1" s="2" t="s">
        <v>62</v>
      </c>
      <c r="B1" s="3"/>
      <c r="C1" s="2"/>
      <c r="D1" s="2"/>
      <c r="E1" s="2"/>
      <c r="F1" s="2"/>
      <c r="G1" s="2"/>
      <c r="H1" s="2"/>
      <c r="I1" s="2"/>
      <c r="M1" s="58"/>
    </row>
    <row r="2" spans="1:15" ht="18.75" customHeight="1" thickBot="1" x14ac:dyDescent="0.3">
      <c r="A2" s="2" t="s">
        <v>63</v>
      </c>
      <c r="B2" s="3"/>
      <c r="C2" s="2"/>
      <c r="D2" s="2"/>
      <c r="E2" s="2"/>
      <c r="F2" s="2"/>
      <c r="G2" s="2"/>
      <c r="H2" s="2"/>
      <c r="I2" s="2"/>
      <c r="M2" s="60"/>
      <c r="N2" s="59"/>
      <c r="O2" s="59"/>
    </row>
    <row r="3" spans="1:15" ht="64.5" thickBot="1" x14ac:dyDescent="0.25">
      <c r="A3" s="8" t="s">
        <v>10</v>
      </c>
      <c r="B3" s="8" t="s">
        <v>61</v>
      </c>
      <c r="C3" s="9" t="s">
        <v>1</v>
      </c>
      <c r="D3" s="32" t="s">
        <v>7</v>
      </c>
      <c r="E3" s="4">
        <v>1</v>
      </c>
      <c r="F3" s="5">
        <v>2</v>
      </c>
      <c r="G3" s="19">
        <v>3</v>
      </c>
      <c r="H3" s="5">
        <v>4</v>
      </c>
      <c r="I3" s="5">
        <v>5</v>
      </c>
      <c r="J3" s="5">
        <v>6</v>
      </c>
      <c r="K3" s="5">
        <v>7</v>
      </c>
      <c r="L3" s="6">
        <v>8</v>
      </c>
      <c r="M3" s="61" t="s">
        <v>8</v>
      </c>
      <c r="N3" s="55" t="s">
        <v>9</v>
      </c>
      <c r="O3" s="7" t="s">
        <v>2</v>
      </c>
    </row>
    <row r="4" spans="1:15" x14ac:dyDescent="0.2">
      <c r="A4" s="11">
        <v>1</v>
      </c>
      <c r="B4" s="14">
        <v>13164</v>
      </c>
      <c r="C4" s="40" t="s">
        <v>54</v>
      </c>
      <c r="D4" s="41" t="s">
        <v>55</v>
      </c>
      <c r="E4" s="33">
        <v>1</v>
      </c>
      <c r="F4" s="31">
        <v>3</v>
      </c>
      <c r="G4" s="34">
        <v>3</v>
      </c>
      <c r="H4" s="31">
        <v>1</v>
      </c>
      <c r="I4" s="31">
        <v>6</v>
      </c>
      <c r="J4" s="31">
        <v>1</v>
      </c>
      <c r="K4" s="31">
        <v>1</v>
      </c>
      <c r="L4" s="36">
        <v>2</v>
      </c>
      <c r="M4" s="10">
        <f t="shared" ref="M4:M25" si="0">SUM(E4:L4)</f>
        <v>18</v>
      </c>
      <c r="N4" s="56">
        <f t="shared" ref="N4:N25" si="1">SUM(SUM(E4:L4)-MAX(E4:L4))</f>
        <v>12</v>
      </c>
      <c r="O4" s="13"/>
    </row>
    <row r="5" spans="1:15" x14ac:dyDescent="0.2">
      <c r="A5" s="11">
        <v>2</v>
      </c>
      <c r="B5" s="14">
        <v>13158</v>
      </c>
      <c r="C5" s="40" t="s">
        <v>38</v>
      </c>
      <c r="D5" s="41" t="s">
        <v>39</v>
      </c>
      <c r="E5" s="33">
        <v>3</v>
      </c>
      <c r="F5" s="31">
        <v>2</v>
      </c>
      <c r="G5" s="34">
        <v>5</v>
      </c>
      <c r="H5" s="31">
        <v>4</v>
      </c>
      <c r="I5" s="31">
        <v>2</v>
      </c>
      <c r="J5" s="31">
        <v>4</v>
      </c>
      <c r="K5" s="31">
        <v>2</v>
      </c>
      <c r="L5" s="36">
        <v>1</v>
      </c>
      <c r="M5" s="10">
        <f t="shared" si="0"/>
        <v>23</v>
      </c>
      <c r="N5" s="56">
        <f t="shared" si="1"/>
        <v>18</v>
      </c>
      <c r="O5" s="13"/>
    </row>
    <row r="6" spans="1:15" x14ac:dyDescent="0.2">
      <c r="A6" s="11">
        <v>3</v>
      </c>
      <c r="B6" s="14">
        <v>2772</v>
      </c>
      <c r="C6" s="40" t="s">
        <v>25</v>
      </c>
      <c r="D6" s="46" t="s">
        <v>26</v>
      </c>
      <c r="E6" s="33">
        <v>4</v>
      </c>
      <c r="F6" s="31">
        <v>1</v>
      </c>
      <c r="G6" s="34">
        <v>2</v>
      </c>
      <c r="H6" s="31">
        <v>2</v>
      </c>
      <c r="I6" s="31">
        <v>5</v>
      </c>
      <c r="J6" s="31">
        <v>2</v>
      </c>
      <c r="K6" s="31">
        <v>4</v>
      </c>
      <c r="L6" s="36">
        <v>4</v>
      </c>
      <c r="M6" s="10">
        <f t="shared" si="0"/>
        <v>24</v>
      </c>
      <c r="N6" s="56">
        <f t="shared" si="1"/>
        <v>19</v>
      </c>
      <c r="O6" s="13"/>
    </row>
    <row r="7" spans="1:15" x14ac:dyDescent="0.2">
      <c r="A7" s="11">
        <v>4</v>
      </c>
      <c r="B7" s="14">
        <v>3797</v>
      </c>
      <c r="C7" s="40" t="s">
        <v>75</v>
      </c>
      <c r="D7" s="41" t="s">
        <v>73</v>
      </c>
      <c r="E7" s="33">
        <v>8</v>
      </c>
      <c r="F7" s="31">
        <v>8</v>
      </c>
      <c r="G7" s="34">
        <v>1</v>
      </c>
      <c r="H7" s="31">
        <v>3</v>
      </c>
      <c r="I7" s="69">
        <v>23</v>
      </c>
      <c r="J7" s="31">
        <v>3</v>
      </c>
      <c r="K7" s="31">
        <v>5</v>
      </c>
      <c r="L7" s="36">
        <v>3</v>
      </c>
      <c r="M7" s="10">
        <f t="shared" si="0"/>
        <v>54</v>
      </c>
      <c r="N7" s="56">
        <f t="shared" si="1"/>
        <v>31</v>
      </c>
      <c r="O7" s="13"/>
    </row>
    <row r="8" spans="1:15" x14ac:dyDescent="0.2">
      <c r="A8" s="11">
        <v>5</v>
      </c>
      <c r="B8" s="14">
        <v>13161</v>
      </c>
      <c r="C8" s="40" t="s">
        <v>43</v>
      </c>
      <c r="D8" s="41" t="s">
        <v>71</v>
      </c>
      <c r="E8" s="33">
        <v>6</v>
      </c>
      <c r="F8" s="31">
        <v>4</v>
      </c>
      <c r="G8" s="34">
        <v>4</v>
      </c>
      <c r="H8" s="31">
        <v>8</v>
      </c>
      <c r="I8" s="31">
        <v>1</v>
      </c>
      <c r="J8" s="31">
        <v>5</v>
      </c>
      <c r="K8" s="31">
        <v>6</v>
      </c>
      <c r="L8" s="36">
        <v>7</v>
      </c>
      <c r="M8" s="10">
        <f t="shared" si="0"/>
        <v>41</v>
      </c>
      <c r="N8" s="56">
        <f t="shared" si="1"/>
        <v>33</v>
      </c>
      <c r="O8" s="13"/>
    </row>
    <row r="9" spans="1:15" x14ac:dyDescent="0.2">
      <c r="A9" s="11">
        <v>6</v>
      </c>
      <c r="B9" s="17">
        <v>11023</v>
      </c>
      <c r="C9" s="42" t="s">
        <v>34</v>
      </c>
      <c r="D9" s="43" t="s">
        <v>35</v>
      </c>
      <c r="E9" s="37">
        <v>5</v>
      </c>
      <c r="F9" s="38">
        <v>6</v>
      </c>
      <c r="G9" s="39">
        <v>10</v>
      </c>
      <c r="H9" s="31">
        <v>7</v>
      </c>
      <c r="I9" s="31">
        <v>7</v>
      </c>
      <c r="J9" s="31">
        <v>6</v>
      </c>
      <c r="K9" s="31">
        <v>3</v>
      </c>
      <c r="L9" s="36">
        <v>5</v>
      </c>
      <c r="M9" s="10">
        <f t="shared" si="0"/>
        <v>49</v>
      </c>
      <c r="N9" s="56">
        <f t="shared" si="1"/>
        <v>39</v>
      </c>
      <c r="O9" s="13"/>
    </row>
    <row r="10" spans="1:15" x14ac:dyDescent="0.2">
      <c r="A10" s="11">
        <v>7</v>
      </c>
      <c r="B10" s="17">
        <v>316</v>
      </c>
      <c r="C10" s="42" t="s">
        <v>36</v>
      </c>
      <c r="D10" s="43" t="s">
        <v>37</v>
      </c>
      <c r="E10" s="37">
        <v>10</v>
      </c>
      <c r="F10" s="38">
        <v>5</v>
      </c>
      <c r="G10" s="39">
        <v>7</v>
      </c>
      <c r="H10" s="31">
        <v>17</v>
      </c>
      <c r="I10" s="31">
        <v>10</v>
      </c>
      <c r="J10" s="31">
        <v>7</v>
      </c>
      <c r="K10" s="31">
        <v>7</v>
      </c>
      <c r="L10" s="36">
        <v>12</v>
      </c>
      <c r="M10" s="10">
        <f t="shared" si="0"/>
        <v>75</v>
      </c>
      <c r="N10" s="56">
        <f t="shared" si="1"/>
        <v>58</v>
      </c>
      <c r="O10" s="13"/>
    </row>
    <row r="11" spans="1:15" x14ac:dyDescent="0.2">
      <c r="A11" s="11">
        <v>8</v>
      </c>
      <c r="B11" s="17">
        <v>156</v>
      </c>
      <c r="C11" s="42" t="s">
        <v>19</v>
      </c>
      <c r="D11" s="43" t="s">
        <v>20</v>
      </c>
      <c r="E11" s="37">
        <v>9</v>
      </c>
      <c r="F11" s="70">
        <v>23</v>
      </c>
      <c r="G11" s="39">
        <v>6</v>
      </c>
      <c r="H11" s="31">
        <v>9</v>
      </c>
      <c r="I11" s="31">
        <v>4</v>
      </c>
      <c r="J11" s="31">
        <v>10</v>
      </c>
      <c r="K11" s="31">
        <v>17</v>
      </c>
      <c r="L11" s="36">
        <v>6</v>
      </c>
      <c r="M11" s="10">
        <f t="shared" si="0"/>
        <v>84</v>
      </c>
      <c r="N11" s="56">
        <f t="shared" si="1"/>
        <v>61</v>
      </c>
      <c r="O11" s="13"/>
    </row>
    <row r="12" spans="1:15" x14ac:dyDescent="0.2">
      <c r="A12" s="11">
        <v>9</v>
      </c>
      <c r="B12" s="17">
        <v>11026</v>
      </c>
      <c r="C12" s="42" t="s">
        <v>41</v>
      </c>
      <c r="D12" s="43" t="s">
        <v>42</v>
      </c>
      <c r="E12" s="37">
        <v>7</v>
      </c>
      <c r="F12" s="38">
        <v>10</v>
      </c>
      <c r="G12" s="39">
        <v>8</v>
      </c>
      <c r="H12" s="31">
        <v>11</v>
      </c>
      <c r="I12" s="31">
        <v>9</v>
      </c>
      <c r="J12" s="31">
        <v>19</v>
      </c>
      <c r="K12" s="31">
        <v>9</v>
      </c>
      <c r="L12" s="36">
        <v>8</v>
      </c>
      <c r="M12" s="10">
        <f t="shared" si="0"/>
        <v>81</v>
      </c>
      <c r="N12" s="56">
        <f t="shared" si="1"/>
        <v>62</v>
      </c>
      <c r="O12" s="13"/>
    </row>
    <row r="13" spans="1:15" x14ac:dyDescent="0.2">
      <c r="A13" s="11">
        <v>10</v>
      </c>
      <c r="B13" s="17">
        <v>14007</v>
      </c>
      <c r="C13" s="42" t="s">
        <v>12</v>
      </c>
      <c r="D13" s="43" t="s">
        <v>72</v>
      </c>
      <c r="E13" s="37">
        <v>2</v>
      </c>
      <c r="F13" s="38">
        <v>9</v>
      </c>
      <c r="G13" s="52">
        <v>23</v>
      </c>
      <c r="H13" s="31">
        <v>6</v>
      </c>
      <c r="I13" s="31">
        <v>3</v>
      </c>
      <c r="J13" s="31">
        <v>15</v>
      </c>
      <c r="K13" s="31">
        <v>10</v>
      </c>
      <c r="L13" s="75">
        <v>23</v>
      </c>
      <c r="M13" s="10">
        <f t="shared" si="0"/>
        <v>91</v>
      </c>
      <c r="N13" s="56">
        <f t="shared" si="1"/>
        <v>68</v>
      </c>
      <c r="O13" s="13"/>
    </row>
    <row r="14" spans="1:15" x14ac:dyDescent="0.2">
      <c r="A14" s="11">
        <v>11</v>
      </c>
      <c r="B14" s="14">
        <v>163</v>
      </c>
      <c r="C14" s="40" t="s">
        <v>52</v>
      </c>
      <c r="D14" s="41" t="s">
        <v>53</v>
      </c>
      <c r="E14" s="33">
        <v>13</v>
      </c>
      <c r="F14" s="31">
        <v>17</v>
      </c>
      <c r="G14" s="34">
        <v>12</v>
      </c>
      <c r="H14" s="31">
        <v>5</v>
      </c>
      <c r="I14" s="31">
        <v>11</v>
      </c>
      <c r="J14" s="69">
        <v>23</v>
      </c>
      <c r="K14" s="31">
        <v>8</v>
      </c>
      <c r="L14" s="36">
        <v>9</v>
      </c>
      <c r="M14" s="10">
        <f t="shared" si="0"/>
        <v>98</v>
      </c>
      <c r="N14" s="56">
        <f t="shared" si="1"/>
        <v>75</v>
      </c>
      <c r="O14" s="13"/>
    </row>
    <row r="15" spans="1:15" x14ac:dyDescent="0.2">
      <c r="A15" s="11">
        <v>12</v>
      </c>
      <c r="B15" s="14">
        <v>2970</v>
      </c>
      <c r="C15" s="40" t="s">
        <v>16</v>
      </c>
      <c r="D15" s="41" t="s">
        <v>18</v>
      </c>
      <c r="E15" s="33">
        <v>12</v>
      </c>
      <c r="F15" s="31">
        <v>11</v>
      </c>
      <c r="G15" s="34">
        <v>9</v>
      </c>
      <c r="H15" s="31">
        <v>12</v>
      </c>
      <c r="I15" s="31">
        <v>12</v>
      </c>
      <c r="J15" s="31">
        <v>13</v>
      </c>
      <c r="K15" s="31">
        <v>13</v>
      </c>
      <c r="L15" s="36">
        <v>15</v>
      </c>
      <c r="M15" s="10">
        <f t="shared" si="0"/>
        <v>97</v>
      </c>
      <c r="N15" s="56">
        <f t="shared" si="1"/>
        <v>82</v>
      </c>
      <c r="O15" s="13"/>
    </row>
    <row r="16" spans="1:15" x14ac:dyDescent="0.2">
      <c r="A16" s="11">
        <v>13</v>
      </c>
      <c r="B16" s="14">
        <v>3057</v>
      </c>
      <c r="C16" s="40" t="s">
        <v>44</v>
      </c>
      <c r="D16" s="41" t="s">
        <v>45</v>
      </c>
      <c r="E16" s="33">
        <v>17</v>
      </c>
      <c r="F16" s="31">
        <v>7</v>
      </c>
      <c r="G16" s="34">
        <v>11</v>
      </c>
      <c r="H16" s="31">
        <v>14</v>
      </c>
      <c r="I16" s="31">
        <v>15</v>
      </c>
      <c r="J16" s="31">
        <v>14</v>
      </c>
      <c r="K16" s="31">
        <v>11</v>
      </c>
      <c r="L16" s="76">
        <v>23</v>
      </c>
      <c r="M16" s="10">
        <f t="shared" si="0"/>
        <v>112</v>
      </c>
      <c r="N16" s="56">
        <f t="shared" si="1"/>
        <v>89</v>
      </c>
      <c r="O16" s="13"/>
    </row>
    <row r="17" spans="1:15" x14ac:dyDescent="0.2">
      <c r="A17" s="11">
        <v>14</v>
      </c>
      <c r="B17" s="14">
        <v>4536</v>
      </c>
      <c r="C17" s="40" t="s">
        <v>57</v>
      </c>
      <c r="D17" s="41" t="s">
        <v>58</v>
      </c>
      <c r="E17" s="33">
        <v>11</v>
      </c>
      <c r="F17" s="31">
        <v>13</v>
      </c>
      <c r="G17" s="34">
        <v>15</v>
      </c>
      <c r="H17" s="31">
        <v>15</v>
      </c>
      <c r="I17" s="31">
        <v>18</v>
      </c>
      <c r="J17" s="31">
        <v>12</v>
      </c>
      <c r="K17" s="31">
        <v>12</v>
      </c>
      <c r="L17" s="36">
        <v>16</v>
      </c>
      <c r="M17" s="10">
        <f t="shared" si="0"/>
        <v>112</v>
      </c>
      <c r="N17" s="56">
        <f t="shared" si="1"/>
        <v>94</v>
      </c>
      <c r="O17" s="13"/>
    </row>
    <row r="18" spans="1:15" x14ac:dyDescent="0.2">
      <c r="A18" s="11">
        <v>15</v>
      </c>
      <c r="B18" s="14">
        <v>14024</v>
      </c>
      <c r="C18" s="40" t="s">
        <v>40</v>
      </c>
      <c r="D18" s="41" t="s">
        <v>59</v>
      </c>
      <c r="E18" s="33">
        <v>22</v>
      </c>
      <c r="F18" s="31">
        <v>12</v>
      </c>
      <c r="G18" s="49">
        <v>23</v>
      </c>
      <c r="H18" s="31">
        <v>16</v>
      </c>
      <c r="I18" s="31">
        <v>8</v>
      </c>
      <c r="J18" s="31">
        <v>8</v>
      </c>
      <c r="K18" s="31">
        <v>16</v>
      </c>
      <c r="L18" s="36">
        <v>13</v>
      </c>
      <c r="M18" s="10">
        <f t="shared" si="0"/>
        <v>118</v>
      </c>
      <c r="N18" s="56">
        <f t="shared" si="1"/>
        <v>95</v>
      </c>
      <c r="O18" s="13"/>
    </row>
    <row r="19" spans="1:15" x14ac:dyDescent="0.2">
      <c r="A19" s="11">
        <v>16</v>
      </c>
      <c r="B19" s="14">
        <v>13157</v>
      </c>
      <c r="C19" s="40" t="s">
        <v>21</v>
      </c>
      <c r="D19" s="41" t="s">
        <v>22</v>
      </c>
      <c r="E19" s="33">
        <v>14</v>
      </c>
      <c r="F19" s="31">
        <v>16</v>
      </c>
      <c r="G19" s="34">
        <v>13</v>
      </c>
      <c r="H19" s="31">
        <v>13</v>
      </c>
      <c r="I19" s="31">
        <v>14</v>
      </c>
      <c r="J19" s="31">
        <v>16</v>
      </c>
      <c r="K19" s="31">
        <v>21</v>
      </c>
      <c r="L19" s="36">
        <v>10</v>
      </c>
      <c r="M19" s="10">
        <f t="shared" si="0"/>
        <v>117</v>
      </c>
      <c r="N19" s="56">
        <f t="shared" si="1"/>
        <v>96</v>
      </c>
      <c r="O19" s="13"/>
    </row>
    <row r="20" spans="1:15" x14ac:dyDescent="0.2">
      <c r="A20" s="11">
        <v>17</v>
      </c>
      <c r="B20" s="14">
        <v>13150</v>
      </c>
      <c r="C20" s="40" t="s">
        <v>30</v>
      </c>
      <c r="D20" s="40" t="s">
        <v>31</v>
      </c>
      <c r="E20" s="33">
        <v>20</v>
      </c>
      <c r="F20" s="31">
        <v>21</v>
      </c>
      <c r="G20" s="34">
        <v>14</v>
      </c>
      <c r="H20" s="31">
        <v>19</v>
      </c>
      <c r="I20" s="31">
        <v>16</v>
      </c>
      <c r="J20" s="31">
        <v>9</v>
      </c>
      <c r="K20" s="31">
        <v>14</v>
      </c>
      <c r="L20" s="36">
        <v>11</v>
      </c>
      <c r="M20" s="10">
        <f t="shared" si="0"/>
        <v>124</v>
      </c>
      <c r="N20" s="56">
        <f t="shared" si="1"/>
        <v>103</v>
      </c>
      <c r="O20" s="13"/>
    </row>
    <row r="21" spans="1:15" x14ac:dyDescent="0.2">
      <c r="A21" s="11">
        <v>18</v>
      </c>
      <c r="B21" s="14">
        <v>268</v>
      </c>
      <c r="C21" s="40" t="s">
        <v>27</v>
      </c>
      <c r="D21" s="41" t="s">
        <v>28</v>
      </c>
      <c r="E21" s="33">
        <v>16</v>
      </c>
      <c r="F21" s="31">
        <v>19</v>
      </c>
      <c r="G21" s="34">
        <v>17</v>
      </c>
      <c r="H21" s="31">
        <v>21</v>
      </c>
      <c r="I21" s="45">
        <v>15</v>
      </c>
      <c r="J21" s="45">
        <v>11</v>
      </c>
      <c r="K21" s="45">
        <v>22</v>
      </c>
      <c r="L21" s="36">
        <v>14</v>
      </c>
      <c r="M21" s="10">
        <f t="shared" si="0"/>
        <v>135</v>
      </c>
      <c r="N21" s="56">
        <f t="shared" si="1"/>
        <v>113</v>
      </c>
      <c r="O21" s="13"/>
    </row>
    <row r="22" spans="1:15" x14ac:dyDescent="0.2">
      <c r="A22" s="11">
        <v>19</v>
      </c>
      <c r="B22" s="14">
        <v>1256</v>
      </c>
      <c r="C22" s="40" t="s">
        <v>56</v>
      </c>
      <c r="D22" s="41" t="s">
        <v>60</v>
      </c>
      <c r="E22" s="33">
        <v>15</v>
      </c>
      <c r="F22" s="31">
        <v>15</v>
      </c>
      <c r="G22" s="34">
        <v>19</v>
      </c>
      <c r="H22" s="31">
        <v>10</v>
      </c>
      <c r="I22" s="45">
        <v>21</v>
      </c>
      <c r="J22" s="45">
        <v>21</v>
      </c>
      <c r="K22" s="45">
        <v>20</v>
      </c>
      <c r="L22" s="76">
        <v>23</v>
      </c>
      <c r="M22" s="10">
        <f t="shared" si="0"/>
        <v>144</v>
      </c>
      <c r="N22" s="56">
        <f t="shared" si="1"/>
        <v>121</v>
      </c>
      <c r="O22" s="13"/>
    </row>
    <row r="23" spans="1:15" x14ac:dyDescent="0.2">
      <c r="A23" s="11">
        <v>20</v>
      </c>
      <c r="B23" s="14">
        <v>14087</v>
      </c>
      <c r="C23" s="40" t="s">
        <v>48</v>
      </c>
      <c r="D23" s="41" t="s">
        <v>49</v>
      </c>
      <c r="E23" s="33">
        <v>19</v>
      </c>
      <c r="F23" s="31">
        <v>14</v>
      </c>
      <c r="G23" s="49">
        <v>23</v>
      </c>
      <c r="H23" s="31">
        <v>20</v>
      </c>
      <c r="I23" s="45">
        <v>19</v>
      </c>
      <c r="J23" s="45">
        <v>17</v>
      </c>
      <c r="K23" s="35">
        <v>15</v>
      </c>
      <c r="L23" s="36">
        <v>19</v>
      </c>
      <c r="M23" s="10">
        <f t="shared" si="0"/>
        <v>146</v>
      </c>
      <c r="N23" s="56">
        <f t="shared" si="1"/>
        <v>123</v>
      </c>
      <c r="O23" s="13"/>
    </row>
    <row r="24" spans="1:15" x14ac:dyDescent="0.2">
      <c r="A24" s="11">
        <v>21</v>
      </c>
      <c r="B24" s="14">
        <v>1594</v>
      </c>
      <c r="C24" s="40" t="s">
        <v>32</v>
      </c>
      <c r="D24" s="41" t="s">
        <v>33</v>
      </c>
      <c r="E24" s="33">
        <v>18</v>
      </c>
      <c r="F24" s="31">
        <v>18</v>
      </c>
      <c r="G24" s="34">
        <v>16</v>
      </c>
      <c r="H24" s="71">
        <v>23</v>
      </c>
      <c r="I24" s="31">
        <v>17</v>
      </c>
      <c r="J24" s="31">
        <v>20</v>
      </c>
      <c r="K24" s="31">
        <v>18</v>
      </c>
      <c r="L24" s="36">
        <v>17</v>
      </c>
      <c r="M24" s="10">
        <f t="shared" si="0"/>
        <v>147</v>
      </c>
      <c r="N24" s="56">
        <f t="shared" si="1"/>
        <v>124</v>
      </c>
      <c r="O24" s="13"/>
    </row>
    <row r="25" spans="1:15" ht="13.5" thickBot="1" x14ac:dyDescent="0.25">
      <c r="A25" s="11">
        <v>22</v>
      </c>
      <c r="B25" s="22">
        <v>13156</v>
      </c>
      <c r="C25" s="44" t="s">
        <v>13</v>
      </c>
      <c r="D25" s="47" t="s">
        <v>14</v>
      </c>
      <c r="E25" s="50">
        <v>21</v>
      </c>
      <c r="F25" s="51">
        <v>20</v>
      </c>
      <c r="G25" s="53">
        <v>21</v>
      </c>
      <c r="H25" s="51">
        <v>18</v>
      </c>
      <c r="I25" s="51">
        <v>20</v>
      </c>
      <c r="J25" s="51">
        <v>18</v>
      </c>
      <c r="K25" s="54">
        <v>19</v>
      </c>
      <c r="L25" s="51">
        <v>18</v>
      </c>
      <c r="M25" s="50">
        <f t="shared" si="0"/>
        <v>155</v>
      </c>
      <c r="N25" s="57">
        <f t="shared" si="1"/>
        <v>134</v>
      </c>
      <c r="O25" s="23"/>
    </row>
    <row r="26" spans="1:15" x14ac:dyDescent="0.2">
      <c r="A26" s="62"/>
      <c r="B26" s="63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1:15" x14ac:dyDescent="0.2">
      <c r="A27" s="64"/>
      <c r="B27" s="65"/>
      <c r="C27" s="66"/>
      <c r="D27" s="66"/>
      <c r="E27" s="18" t="s">
        <v>3</v>
      </c>
      <c r="F27" s="27" t="s">
        <v>5</v>
      </c>
      <c r="G27" s="25" t="s">
        <v>4</v>
      </c>
      <c r="H27" s="30" t="s">
        <v>6</v>
      </c>
      <c r="I27" s="67">
        <v>0.2</v>
      </c>
      <c r="J27" s="66"/>
      <c r="K27" s="66"/>
      <c r="L27" s="66"/>
      <c r="M27" s="68"/>
    </row>
    <row r="29" spans="1:15" x14ac:dyDescent="0.2">
      <c r="A29" s="29"/>
    </row>
  </sheetData>
  <sortState ref="B4:O25">
    <sortCondition ref="N4:N25"/>
  </sortState>
  <phoneticPr fontId="7" type="noConversion"/>
  <pageMargins left="0.5" right="0.5" top="0.5" bottom="0.5" header="0.5" footer="0.5"/>
  <pageSetup orientation="landscape" horizontalDpi="300" verticalDpi="30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workbookViewId="0">
      <selection sqref="A1:O10"/>
    </sheetView>
  </sheetViews>
  <sheetFormatPr defaultRowHeight="12.75" x14ac:dyDescent="0.2"/>
  <cols>
    <col min="1" max="1" width="6.5703125" customWidth="1"/>
    <col min="2" max="2" width="6.5703125" style="1" customWidth="1"/>
    <col min="3" max="3" width="15.28515625" customWidth="1"/>
    <col min="4" max="4" width="16.5703125" customWidth="1"/>
    <col min="5" max="12" width="5.7109375" customWidth="1"/>
  </cols>
  <sheetData>
    <row r="1" spans="1:15" ht="18" x14ac:dyDescent="0.25">
      <c r="A1" s="2" t="s">
        <v>62</v>
      </c>
      <c r="B1" s="3"/>
      <c r="C1" s="2"/>
      <c r="D1" s="2"/>
      <c r="E1" s="2"/>
      <c r="F1" s="2"/>
      <c r="G1" s="2"/>
      <c r="H1" s="2"/>
      <c r="I1" s="2"/>
    </row>
    <row r="2" spans="1:15" ht="18.75" thickBot="1" x14ac:dyDescent="0.3">
      <c r="A2" s="2" t="s">
        <v>64</v>
      </c>
      <c r="B2" s="3"/>
      <c r="C2" s="2"/>
      <c r="D2" s="2"/>
      <c r="E2" s="2"/>
      <c r="F2" s="2"/>
      <c r="G2" s="2"/>
      <c r="H2" s="2"/>
      <c r="I2" s="2"/>
    </row>
    <row r="3" spans="1:15" ht="63.75" customHeight="1" thickBot="1" x14ac:dyDescent="0.25">
      <c r="A3" s="24" t="s">
        <v>11</v>
      </c>
      <c r="B3" s="8" t="s">
        <v>0</v>
      </c>
      <c r="C3" s="9" t="s">
        <v>1</v>
      </c>
      <c r="D3" s="32" t="s">
        <v>7</v>
      </c>
      <c r="E3" s="4">
        <v>1</v>
      </c>
      <c r="F3" s="5">
        <v>2</v>
      </c>
      <c r="G3" s="19">
        <v>3</v>
      </c>
      <c r="H3" s="5">
        <v>4</v>
      </c>
      <c r="I3" s="5">
        <v>5</v>
      </c>
      <c r="J3" s="5">
        <v>6</v>
      </c>
      <c r="K3" s="5">
        <v>7</v>
      </c>
      <c r="L3" s="6">
        <v>8</v>
      </c>
      <c r="M3" s="21" t="s">
        <v>8</v>
      </c>
      <c r="N3" s="21" t="s">
        <v>9</v>
      </c>
      <c r="O3" s="7" t="s">
        <v>2</v>
      </c>
    </row>
    <row r="4" spans="1:15" ht="23.25" customHeight="1" x14ac:dyDescent="0.2">
      <c r="A4" s="10">
        <v>1</v>
      </c>
      <c r="B4" s="17">
        <v>1076</v>
      </c>
      <c r="C4" s="42" t="s">
        <v>50</v>
      </c>
      <c r="D4" s="43" t="s">
        <v>51</v>
      </c>
      <c r="E4" s="10">
        <v>2</v>
      </c>
      <c r="F4" s="11">
        <v>2</v>
      </c>
      <c r="G4" s="20">
        <v>1</v>
      </c>
      <c r="H4" s="11">
        <v>1</v>
      </c>
      <c r="I4" s="11">
        <v>1</v>
      </c>
      <c r="J4" s="11">
        <v>1</v>
      </c>
      <c r="K4" s="28">
        <v>1</v>
      </c>
      <c r="L4" s="12">
        <v>2</v>
      </c>
      <c r="M4" s="13">
        <f t="shared" ref="M4:M8" si="0">SUM(E4:L4)</f>
        <v>11</v>
      </c>
      <c r="N4" s="13">
        <f t="shared" ref="N4:N8" si="1">SUM(SUM(E4:L4)-MAX(E4:L4))</f>
        <v>9</v>
      </c>
      <c r="O4" s="13"/>
    </row>
    <row r="5" spans="1:15" ht="14.25" customHeight="1" x14ac:dyDescent="0.2">
      <c r="A5" s="10">
        <v>2</v>
      </c>
      <c r="B5" s="14">
        <v>2365</v>
      </c>
      <c r="C5" s="40" t="s">
        <v>46</v>
      </c>
      <c r="D5" s="41" t="s">
        <v>47</v>
      </c>
      <c r="E5" s="33">
        <v>1</v>
      </c>
      <c r="F5" s="31">
        <v>1</v>
      </c>
      <c r="G5" s="34">
        <v>2</v>
      </c>
      <c r="H5" s="31">
        <v>2</v>
      </c>
      <c r="I5" s="31">
        <v>2</v>
      </c>
      <c r="J5" s="31">
        <v>3</v>
      </c>
      <c r="K5" s="31">
        <v>2</v>
      </c>
      <c r="L5" s="36">
        <v>1</v>
      </c>
      <c r="M5" s="13">
        <f t="shared" si="0"/>
        <v>14</v>
      </c>
      <c r="N5" s="13">
        <f t="shared" si="1"/>
        <v>11</v>
      </c>
      <c r="O5" s="13"/>
    </row>
    <row r="6" spans="1:15" ht="12.75" customHeight="1" x14ac:dyDescent="0.2">
      <c r="A6" s="10">
        <v>3</v>
      </c>
      <c r="B6" s="14">
        <v>1130</v>
      </c>
      <c r="C6" s="40" t="s">
        <v>15</v>
      </c>
      <c r="D6" s="41" t="s">
        <v>17</v>
      </c>
      <c r="E6" s="33">
        <v>3</v>
      </c>
      <c r="F6" s="31">
        <v>3</v>
      </c>
      <c r="G6" s="34">
        <v>3</v>
      </c>
      <c r="H6" s="31">
        <v>3</v>
      </c>
      <c r="I6" s="31">
        <v>3</v>
      </c>
      <c r="J6" s="31">
        <v>2</v>
      </c>
      <c r="K6" s="71">
        <v>4</v>
      </c>
      <c r="L6" s="36">
        <v>3</v>
      </c>
      <c r="M6" s="13">
        <f t="shared" si="0"/>
        <v>24</v>
      </c>
      <c r="N6" s="13">
        <f t="shared" si="1"/>
        <v>20</v>
      </c>
      <c r="O6" s="13"/>
    </row>
    <row r="7" spans="1:15" x14ac:dyDescent="0.2">
      <c r="A7" s="10">
        <v>4</v>
      </c>
      <c r="B7" s="14">
        <v>1471</v>
      </c>
      <c r="C7" s="40" t="s">
        <v>29</v>
      </c>
      <c r="D7" s="41" t="s">
        <v>74</v>
      </c>
      <c r="E7" s="33">
        <v>4</v>
      </c>
      <c r="F7" s="31">
        <v>4</v>
      </c>
      <c r="G7" s="34">
        <v>4</v>
      </c>
      <c r="H7" s="31">
        <v>4</v>
      </c>
      <c r="I7" s="31">
        <v>5</v>
      </c>
      <c r="J7" s="31">
        <v>4</v>
      </c>
      <c r="K7" s="31">
        <v>4</v>
      </c>
      <c r="L7" s="36">
        <v>4</v>
      </c>
      <c r="M7" s="13">
        <f t="shared" si="0"/>
        <v>33</v>
      </c>
      <c r="N7" s="13">
        <f t="shared" si="1"/>
        <v>28</v>
      </c>
      <c r="O7" s="13"/>
    </row>
    <row r="8" spans="1:15" x14ac:dyDescent="0.2">
      <c r="A8" s="10">
        <v>5</v>
      </c>
      <c r="B8" s="48">
        <v>153</v>
      </c>
      <c r="C8" s="40" t="s">
        <v>23</v>
      </c>
      <c r="D8" s="41" t="s">
        <v>24</v>
      </c>
      <c r="E8" s="33">
        <v>5</v>
      </c>
      <c r="F8" s="31">
        <v>5</v>
      </c>
      <c r="G8" s="34">
        <v>5</v>
      </c>
      <c r="H8" s="31">
        <v>5</v>
      </c>
      <c r="I8" s="31">
        <v>4</v>
      </c>
      <c r="J8" s="31">
        <v>5</v>
      </c>
      <c r="K8" s="31">
        <v>5</v>
      </c>
      <c r="L8" s="36">
        <v>5</v>
      </c>
      <c r="M8" s="13">
        <f t="shared" si="0"/>
        <v>39</v>
      </c>
      <c r="N8" s="13">
        <f t="shared" si="1"/>
        <v>34</v>
      </c>
      <c r="O8" s="13"/>
    </row>
    <row r="10" spans="1:15" x14ac:dyDescent="0.2">
      <c r="E10" s="26" t="s">
        <v>3</v>
      </c>
      <c r="F10" s="27" t="s">
        <v>5</v>
      </c>
      <c r="G10" s="25" t="s">
        <v>4</v>
      </c>
      <c r="H10" s="30" t="s">
        <v>6</v>
      </c>
      <c r="I10" s="67">
        <v>0.2</v>
      </c>
    </row>
  </sheetData>
  <sortState ref="B4:O8">
    <sortCondition ref="N4:N8"/>
  </sortState>
  <phoneticPr fontId="7" type="noConversion"/>
  <pageMargins left="0.75" right="0.75" top="0.5" bottom="0.5" header="0.5" footer="0.5"/>
  <pageSetup orientation="landscape" horizontalDpi="300" verticalDpi="300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M3" sqref="M3"/>
    </sheetView>
  </sheetViews>
  <sheetFormatPr defaultRowHeight="12.75" x14ac:dyDescent="0.2"/>
  <cols>
    <col min="3" max="3" width="16.140625" customWidth="1"/>
    <col min="4" max="4" width="17" customWidth="1"/>
  </cols>
  <sheetData>
    <row r="1" spans="1:12" ht="18" x14ac:dyDescent="0.25">
      <c r="A1" s="2" t="s">
        <v>62</v>
      </c>
      <c r="B1" s="3"/>
      <c r="C1" s="2"/>
      <c r="D1" s="2"/>
      <c r="E1" s="2"/>
      <c r="F1" s="2"/>
      <c r="G1" s="2"/>
      <c r="H1" s="2"/>
      <c r="I1" s="2"/>
    </row>
    <row r="2" spans="1:12" ht="18.75" thickBot="1" x14ac:dyDescent="0.3">
      <c r="A2" s="2" t="s">
        <v>65</v>
      </c>
      <c r="B2" s="16"/>
      <c r="C2" s="15"/>
      <c r="D2" s="15"/>
    </row>
    <row r="3" spans="1:12" ht="64.5" thickBot="1" x14ac:dyDescent="0.25">
      <c r="A3" s="24" t="s">
        <v>11</v>
      </c>
      <c r="B3" s="8" t="s">
        <v>0</v>
      </c>
      <c r="C3" s="9" t="s">
        <v>1</v>
      </c>
      <c r="D3" s="32" t="s">
        <v>7</v>
      </c>
      <c r="E3" s="4">
        <v>1</v>
      </c>
      <c r="F3" s="5">
        <v>2</v>
      </c>
      <c r="G3" s="19">
        <v>3</v>
      </c>
      <c r="H3" s="5">
        <v>4</v>
      </c>
      <c r="I3" s="5">
        <v>5</v>
      </c>
      <c r="J3" s="21" t="s">
        <v>8</v>
      </c>
      <c r="K3" s="21" t="s">
        <v>9</v>
      </c>
      <c r="L3" s="7" t="s">
        <v>2</v>
      </c>
    </row>
    <row r="4" spans="1:12" x14ac:dyDescent="0.2">
      <c r="A4" s="10">
        <v>1</v>
      </c>
      <c r="B4" s="14">
        <v>11026</v>
      </c>
      <c r="C4" s="40" t="s">
        <v>41</v>
      </c>
      <c r="D4" s="41" t="s">
        <v>54</v>
      </c>
      <c r="E4" s="33">
        <v>1</v>
      </c>
      <c r="F4" s="31">
        <v>1</v>
      </c>
      <c r="G4" s="34">
        <v>2</v>
      </c>
      <c r="H4" s="31">
        <v>3</v>
      </c>
      <c r="I4" s="31">
        <v>1</v>
      </c>
      <c r="J4" s="13">
        <f t="shared" ref="J4:J10" si="0">SUM(E4:I4)</f>
        <v>8</v>
      </c>
      <c r="K4" s="13">
        <f t="shared" ref="K4:K10" si="1">SUM(SUM(E4:I4)-MAX(E4:I4))</f>
        <v>5</v>
      </c>
      <c r="L4" s="13"/>
    </row>
    <row r="5" spans="1:12" x14ac:dyDescent="0.2">
      <c r="A5" s="10">
        <v>2</v>
      </c>
      <c r="B5" s="14">
        <v>13161</v>
      </c>
      <c r="C5" s="40" t="s">
        <v>66</v>
      </c>
      <c r="D5" s="41" t="s">
        <v>55</v>
      </c>
      <c r="E5" s="10">
        <v>3</v>
      </c>
      <c r="F5" s="11">
        <v>2</v>
      </c>
      <c r="G5" s="20">
        <v>1</v>
      </c>
      <c r="H5" s="11">
        <v>1</v>
      </c>
      <c r="I5" s="11">
        <v>2</v>
      </c>
      <c r="J5" s="13">
        <f t="shared" si="0"/>
        <v>9</v>
      </c>
      <c r="K5" s="13">
        <f t="shared" si="1"/>
        <v>6</v>
      </c>
      <c r="L5" s="13"/>
    </row>
    <row r="6" spans="1:12" x14ac:dyDescent="0.2">
      <c r="A6" s="10">
        <v>3</v>
      </c>
      <c r="B6" s="14">
        <v>268</v>
      </c>
      <c r="C6" s="40" t="s">
        <v>67</v>
      </c>
      <c r="D6" s="41" t="s">
        <v>27</v>
      </c>
      <c r="E6" s="33">
        <v>2</v>
      </c>
      <c r="F6" s="31">
        <v>3</v>
      </c>
      <c r="G6" s="34">
        <v>4</v>
      </c>
      <c r="H6" s="31">
        <v>4</v>
      </c>
      <c r="I6" s="31">
        <v>4</v>
      </c>
      <c r="J6" s="13">
        <f t="shared" si="0"/>
        <v>17</v>
      </c>
      <c r="K6" s="13">
        <f t="shared" si="1"/>
        <v>13</v>
      </c>
      <c r="L6" s="13"/>
    </row>
    <row r="7" spans="1:12" x14ac:dyDescent="0.2">
      <c r="A7" s="10">
        <v>4</v>
      </c>
      <c r="B7" s="14">
        <v>1594</v>
      </c>
      <c r="C7" s="40" t="s">
        <v>33</v>
      </c>
      <c r="D7" s="41" t="s">
        <v>32</v>
      </c>
      <c r="E7" s="33">
        <v>4</v>
      </c>
      <c r="F7" s="31">
        <v>6</v>
      </c>
      <c r="G7" s="34">
        <v>3</v>
      </c>
      <c r="H7" s="31">
        <v>2</v>
      </c>
      <c r="I7" s="31">
        <v>5</v>
      </c>
      <c r="J7" s="13">
        <f t="shared" si="0"/>
        <v>20</v>
      </c>
      <c r="K7" s="13">
        <f t="shared" si="1"/>
        <v>14</v>
      </c>
      <c r="L7" s="13"/>
    </row>
    <row r="8" spans="1:12" x14ac:dyDescent="0.2">
      <c r="A8" s="10">
        <v>5</v>
      </c>
      <c r="B8" s="14">
        <v>2681</v>
      </c>
      <c r="C8" s="40" t="s">
        <v>68</v>
      </c>
      <c r="D8" s="46" t="s">
        <v>28</v>
      </c>
      <c r="E8" s="33">
        <v>5</v>
      </c>
      <c r="F8" s="31">
        <v>4</v>
      </c>
      <c r="G8" s="34">
        <v>5</v>
      </c>
      <c r="H8" s="31">
        <v>5</v>
      </c>
      <c r="I8" s="31">
        <v>3</v>
      </c>
      <c r="J8" s="13">
        <f t="shared" si="0"/>
        <v>22</v>
      </c>
      <c r="K8" s="13">
        <f t="shared" si="1"/>
        <v>17</v>
      </c>
      <c r="L8" s="13"/>
    </row>
    <row r="9" spans="1:12" x14ac:dyDescent="0.2">
      <c r="A9" s="10">
        <v>6</v>
      </c>
      <c r="B9" s="14">
        <v>4000</v>
      </c>
      <c r="C9" s="40" t="s">
        <v>69</v>
      </c>
      <c r="D9" s="41" t="s">
        <v>70</v>
      </c>
      <c r="E9" s="33">
        <v>6</v>
      </c>
      <c r="F9" s="31">
        <v>5</v>
      </c>
      <c r="G9" s="34">
        <v>7</v>
      </c>
      <c r="H9" s="31">
        <v>6</v>
      </c>
      <c r="I9" s="31">
        <v>6</v>
      </c>
      <c r="J9" s="13">
        <f t="shared" si="0"/>
        <v>30</v>
      </c>
      <c r="K9" s="13">
        <f t="shared" si="1"/>
        <v>23</v>
      </c>
      <c r="L9" s="13"/>
    </row>
    <row r="10" spans="1:12" x14ac:dyDescent="0.2">
      <c r="A10" s="10">
        <v>7</v>
      </c>
      <c r="B10" s="14">
        <v>3057</v>
      </c>
      <c r="C10" s="40" t="s">
        <v>45</v>
      </c>
      <c r="D10" s="41" t="s">
        <v>44</v>
      </c>
      <c r="E10" s="72">
        <v>8</v>
      </c>
      <c r="F10" s="31">
        <v>7</v>
      </c>
      <c r="G10" s="34">
        <v>6</v>
      </c>
      <c r="H10" s="73">
        <v>8</v>
      </c>
      <c r="I10" s="73">
        <v>8</v>
      </c>
      <c r="J10" s="13">
        <f t="shared" si="0"/>
        <v>37</v>
      </c>
      <c r="K10" s="13">
        <f t="shared" si="1"/>
        <v>29</v>
      </c>
      <c r="L10" s="13"/>
    </row>
    <row r="12" spans="1:12" x14ac:dyDescent="0.2">
      <c r="E12" s="74" t="s">
        <v>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NACR 17 - A</vt:lpstr>
      <vt:lpstr>NACR 17 -B</vt:lpstr>
      <vt:lpstr>Juniors 17</vt:lpstr>
      <vt:lpstr>'Juniors 17'!Print_Area</vt:lpstr>
      <vt:lpstr>'NACR 17 - A'!Print_Area</vt:lpstr>
      <vt:lpstr>'NACR 17 -B'!Print_Area</vt:lpstr>
    </vt:vector>
  </TitlesOfParts>
  <Company>Social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Keran, David H.</dc:creator>
  <cp:lastModifiedBy>Dave and Jenn Keran</cp:lastModifiedBy>
  <cp:lastPrinted>2017-07-13T23:59:42Z</cp:lastPrinted>
  <dcterms:created xsi:type="dcterms:W3CDTF">2004-03-23T01:29:27Z</dcterms:created>
  <dcterms:modified xsi:type="dcterms:W3CDTF">2017-07-14T00:09:16Z</dcterms:modified>
</cp:coreProperties>
</file>